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084L" sheetId="1" r:id="rId1"/>
    <sheet name="1087L" sheetId="2" r:id="rId2"/>
    <sheet name="1089L" sheetId="3" r:id="rId3"/>
  </sheets>
  <definedNames>
    <definedName name="_xlnm.Print_Area" localSheetId="0">'1084L'!$A$1:$F$46</definedName>
  </definedNames>
  <calcPr calcId="145621"/>
</workbook>
</file>

<file path=xl/calcChain.xml><?xml version="1.0" encoding="utf-8"?>
<calcChain xmlns="http://schemas.openxmlformats.org/spreadsheetml/2006/main">
  <c r="F16" i="3" l="1"/>
  <c r="F14" i="3"/>
  <c r="F12" i="3"/>
  <c r="F10" i="3"/>
  <c r="F18" i="3" s="1"/>
  <c r="F19" i="3" l="1"/>
  <c r="F20" i="3" s="1"/>
  <c r="F16" i="2" l="1"/>
  <c r="F14" i="2"/>
  <c r="F12" i="2"/>
  <c r="F10" i="2"/>
  <c r="F18" i="2" s="1"/>
  <c r="F19" i="2" l="1"/>
  <c r="F20" i="2" s="1"/>
  <c r="F34" i="1" l="1"/>
  <c r="F38" i="1"/>
  <c r="F39" i="1" s="1"/>
  <c r="F22" i="1"/>
  <c r="F24" i="1"/>
  <c r="F26" i="1"/>
  <c r="F28" i="1"/>
  <c r="F30" i="1"/>
  <c r="F32" i="1"/>
  <c r="F36" i="1"/>
  <c r="F20" i="1"/>
  <c r="F17" i="1"/>
  <c r="F13" i="1"/>
  <c r="F15" i="1"/>
  <c r="F11" i="1"/>
  <c r="F40" i="1" l="1"/>
  <c r="F41" i="1" s="1"/>
</calcChain>
</file>

<file path=xl/sharedStrings.xml><?xml version="1.0" encoding="utf-8"?>
<sst xmlns="http://schemas.openxmlformats.org/spreadsheetml/2006/main" count="117" uniqueCount="46">
  <si>
    <t>KOSZTORYS OFERTOWY</t>
  </si>
  <si>
    <t>Lp.</t>
  </si>
  <si>
    <t>Opis</t>
  </si>
  <si>
    <t>Jedn. miary</t>
  </si>
  <si>
    <t>Ilość</t>
  </si>
  <si>
    <t>Cena</t>
  </si>
  <si>
    <t>zł</t>
  </si>
  <si>
    <t>Wartość</t>
  </si>
  <si>
    <t>(4 x 5)</t>
  </si>
  <si>
    <t>I. droga powiatowa Nr 1084L Stasiówka – Żeszczynka – Motwica od skrzyżowania z drogą powiatową Nr 1091L w m. Rozwadówka</t>
  </si>
  <si>
    <t>od km 9+123 do km 9+703</t>
  </si>
  <si>
    <t>d.1</t>
  </si>
  <si>
    <t>Oczyszczenie i Skropienie emulsją asfaltową nawierzchni drogowych</t>
  </si>
  <si>
    <t>m2</t>
  </si>
  <si>
    <t>Wyrównanie istniejącej nawierzchni betonem asfaltowym gr.2 cm</t>
  </si>
  <si>
    <t>t</t>
  </si>
  <si>
    <t>Wykonanie remontu istniejącej nawierzchni bitumicznej metodą pojedynczego powierzchniowego utrwalenia przy użyciu grysów 2/5 mm emulsji asfaltowej kationowej szybkorozpadowej wraz z jej oczyszczeniem</t>
  </si>
  <si>
    <t>Razem dział: I. droga powiatowa Nr 1084L Stasiówka – Żeszczynka – Motwica od skrzyżowania z drogą powiatową Nr 1091L w m. Rozwadówka</t>
  </si>
  <si>
    <t>II. Naprawa nawierzchni (przełomy) droga pow. Nr 1091L</t>
  </si>
  <si>
    <t>d.2</t>
  </si>
  <si>
    <t>Rozebranie nawierzchni z mas mineralno-bitumicznych gr. 4 cm mechanicznie</t>
  </si>
  <si>
    <t>Rozebranie podbudowy z betonu gr. 16 cm mechanicznie</t>
  </si>
  <si>
    <t>Załadunek i wywiezienie gruzu z rozbiórki (gruz stanowi własność wykonawcy, który usunie ten materiał z placu budowy na własny koszt)</t>
  </si>
  <si>
    <t>m3</t>
  </si>
  <si>
    <t>Koryta wykonywane mechanicznie gł. 15 cm w gruncie kat. II-VI na całej szerokości jezdni</t>
  </si>
  <si>
    <t>Warstwy odsączające wykonane i zagęszczane mechanicznie o gr. 10 cm</t>
  </si>
  <si>
    <t>Warstwa dolna podbudowy z kruszyw łamanych o grubości po zagęszczeniu 20 cm</t>
  </si>
  <si>
    <t>Skropienie asfaltem nawierzchni drogowych</t>
  </si>
  <si>
    <t>Wyrównanie istniejącej nawierzchni betonem asfaltowym śr.gr.5,0 cm</t>
  </si>
  <si>
    <t>Razem dział: II. Naprawa nawierzchni (przełomy) droga pow. Nr 1091L</t>
  </si>
  <si>
    <t>VAT:</t>
  </si>
  <si>
    <t>Razem dział I i II :</t>
  </si>
  <si>
    <t>Razem :</t>
  </si>
  <si>
    <t>Załącznik Nr 2</t>
  </si>
  <si>
    <t>Remont nawierzchni drogi powiatowej Nr 1084L Stasiówka - Żeszczynka - Motwica poprzez pojedyncze powierzchniowe utrwalenie, odcinek dł. 580 m</t>
  </si>
  <si>
    <t>………………………………………</t>
  </si>
  <si>
    <t>(podpis)</t>
  </si>
  <si>
    <t>Remont nawierzchni drogi powiatowej Nr 1087L Miedzyleś-Żuki-Mazanówka poprzez pojedyncze powierzchniowe utrwalenie, odcinek dł. 350 m</t>
  </si>
  <si>
    <t>Skropienie oczyszczonej nawierzchni emulsją asfaltową</t>
  </si>
  <si>
    <t>Wyrównanie istniejącej podbudowy mieszanką mineralno-bitumiczną asfaltową mechaniczne śr. gr. 3,0 cm (10 ton - wyrónanie dołków i ubytków w nawierzchni)</t>
  </si>
  <si>
    <t>Regulacja poboczy ziemnych do uzyskania spadku poprzecznego 6% na średniej szerokości 1,00m (ścinka, dowóz, odwóz) wraz z ich zagęszczeniem</t>
  </si>
  <si>
    <t>Razem dział:</t>
  </si>
  <si>
    <t>Razem brutto:</t>
  </si>
  <si>
    <t>……………………………….</t>
  </si>
  <si>
    <t>Remont nawierzchni drogi powiatowej Nr 1089L Żuki - Matiaszówka - dr.pow.1051L poprzez pojedyncze powierzchniowe utrwalenie, odcinek dł. 1,0 km</t>
  </si>
  <si>
    <t>Wyrównanie istniejącej podbudowy mieszanką mineralno-bitumiczną asfaltową mechaniczne śr. gr. 2,0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</si>
</sst>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/>
    <xf numFmtId="4" fontId="4" fillId="0" borderId="1" xfId="0" applyNumberFormat="1" applyFont="1" applyBorder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 shrinkToFi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shrinkToFit="1"/>
    </xf>
    <xf numFmtId="2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7" workbookViewId="0">
      <selection activeCell="J29" sqref="J29"/>
    </sheetView>
  </sheetViews>
  <sheetFormatPr defaultRowHeight="15" x14ac:dyDescent="0.25"/>
  <cols>
    <col min="2" max="2" width="27.42578125" customWidth="1"/>
    <col min="3" max="3" width="9.140625" style="1"/>
    <col min="6" max="6" width="11.28515625" bestFit="1" customWidth="1"/>
  </cols>
  <sheetData>
    <row r="1" spans="1:6" x14ac:dyDescent="0.25">
      <c r="E1" s="16" t="s">
        <v>33</v>
      </c>
      <c r="F1" s="16"/>
    </row>
    <row r="2" spans="1:6" ht="43.5" customHeight="1" x14ac:dyDescent="0.25">
      <c r="A2" s="27" t="s">
        <v>34</v>
      </c>
      <c r="B2" s="27"/>
      <c r="C2" s="27"/>
      <c r="D2" s="27"/>
      <c r="E2" s="27"/>
      <c r="F2" s="27"/>
    </row>
    <row r="3" spans="1:6" x14ac:dyDescent="0.25">
      <c r="A3" s="23" t="s">
        <v>0</v>
      </c>
      <c r="B3" s="23"/>
      <c r="C3" s="23"/>
      <c r="D3" s="23"/>
      <c r="E3" s="23"/>
      <c r="F3" s="23"/>
    </row>
    <row r="5" spans="1:6" x14ac:dyDescent="0.25">
      <c r="A5" s="42" t="s">
        <v>1</v>
      </c>
      <c r="B5" s="42" t="s">
        <v>2</v>
      </c>
      <c r="C5" s="42" t="s">
        <v>3</v>
      </c>
      <c r="D5" s="42" t="s">
        <v>4</v>
      </c>
      <c r="E5" s="2" t="s">
        <v>5</v>
      </c>
      <c r="F5" s="2" t="s">
        <v>7</v>
      </c>
    </row>
    <row r="6" spans="1:6" x14ac:dyDescent="0.25">
      <c r="A6" s="43"/>
      <c r="B6" s="43"/>
      <c r="C6" s="43"/>
      <c r="D6" s="43"/>
      <c r="E6" s="3" t="s">
        <v>6</v>
      </c>
      <c r="F6" s="3" t="s">
        <v>6</v>
      </c>
    </row>
    <row r="7" spans="1:6" x14ac:dyDescent="0.25">
      <c r="A7" s="44"/>
      <c r="B7" s="44"/>
      <c r="C7" s="44"/>
      <c r="D7" s="44"/>
      <c r="E7" s="4"/>
      <c r="F7" s="5" t="s">
        <v>8</v>
      </c>
    </row>
    <row r="8" spans="1:6" ht="27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4.75" customHeight="1" x14ac:dyDescent="0.25">
      <c r="A9" s="45">
        <v>1</v>
      </c>
      <c r="B9" s="39" t="s">
        <v>9</v>
      </c>
      <c r="C9" s="40"/>
      <c r="D9" s="40"/>
      <c r="E9" s="40"/>
      <c r="F9" s="41"/>
    </row>
    <row r="10" spans="1:6" ht="13.5" customHeight="1" x14ac:dyDescent="0.25">
      <c r="A10" s="46"/>
      <c r="B10" s="34" t="s">
        <v>10</v>
      </c>
      <c r="C10" s="35"/>
      <c r="D10" s="35"/>
      <c r="E10" s="35"/>
      <c r="F10" s="36"/>
    </row>
    <row r="11" spans="1:6" hidden="1" x14ac:dyDescent="0.25">
      <c r="A11" s="7">
        <v>1</v>
      </c>
      <c r="B11" s="28" t="s">
        <v>12</v>
      </c>
      <c r="C11" s="30" t="s">
        <v>13</v>
      </c>
      <c r="D11" s="32">
        <v>3190</v>
      </c>
      <c r="E11" s="32"/>
      <c r="F11" s="32">
        <f>E11*D11</f>
        <v>0</v>
      </c>
    </row>
    <row r="12" spans="1:6" ht="19.5" customHeight="1" x14ac:dyDescent="0.25">
      <c r="A12" s="8" t="s">
        <v>11</v>
      </c>
      <c r="B12" s="29"/>
      <c r="C12" s="31"/>
      <c r="D12" s="33"/>
      <c r="E12" s="33"/>
      <c r="F12" s="33"/>
    </row>
    <row r="13" spans="1:6" x14ac:dyDescent="0.25">
      <c r="A13" s="7">
        <v>2</v>
      </c>
      <c r="B13" s="28" t="s">
        <v>14</v>
      </c>
      <c r="C13" s="30" t="s">
        <v>15</v>
      </c>
      <c r="D13" s="32">
        <v>159.5</v>
      </c>
      <c r="E13" s="32"/>
      <c r="F13" s="32">
        <f t="shared" ref="F13" si="0">E13*D13</f>
        <v>0</v>
      </c>
    </row>
    <row r="14" spans="1:6" ht="18.75" customHeight="1" x14ac:dyDescent="0.25">
      <c r="A14" s="8" t="s">
        <v>11</v>
      </c>
      <c r="B14" s="29"/>
      <c r="C14" s="31"/>
      <c r="D14" s="33"/>
      <c r="E14" s="33"/>
      <c r="F14" s="33"/>
    </row>
    <row r="15" spans="1:6" x14ac:dyDescent="0.25">
      <c r="A15" s="7">
        <v>3</v>
      </c>
      <c r="B15" s="28" t="s">
        <v>16</v>
      </c>
      <c r="C15" s="30" t="s">
        <v>13</v>
      </c>
      <c r="D15" s="32">
        <v>3190</v>
      </c>
      <c r="E15" s="32"/>
      <c r="F15" s="32">
        <f t="shared" ref="F15" si="1">E15*D15</f>
        <v>0</v>
      </c>
    </row>
    <row r="16" spans="1:6" ht="37.5" customHeight="1" x14ac:dyDescent="0.25">
      <c r="A16" s="8" t="s">
        <v>11</v>
      </c>
      <c r="B16" s="29"/>
      <c r="C16" s="31"/>
      <c r="D16" s="33"/>
      <c r="E16" s="33"/>
      <c r="F16" s="33"/>
    </row>
    <row r="17" spans="1:6" ht="21" customHeight="1" x14ac:dyDescent="0.25">
      <c r="A17" s="39" t="s">
        <v>17</v>
      </c>
      <c r="B17" s="40"/>
      <c r="C17" s="40"/>
      <c r="D17" s="40"/>
      <c r="E17" s="41"/>
      <c r="F17" s="37">
        <f>SUM(F11:F16)</f>
        <v>0</v>
      </c>
    </row>
    <row r="18" spans="1:6" ht="12.75" customHeight="1" x14ac:dyDescent="0.25">
      <c r="A18" s="34" t="s">
        <v>10</v>
      </c>
      <c r="B18" s="35"/>
      <c r="C18" s="35"/>
      <c r="D18" s="35"/>
      <c r="E18" s="36"/>
      <c r="F18" s="38"/>
    </row>
    <row r="19" spans="1:6" ht="16.5" customHeight="1" x14ac:dyDescent="0.25">
      <c r="A19" s="9">
        <v>2</v>
      </c>
      <c r="B19" s="20" t="s">
        <v>18</v>
      </c>
      <c r="C19" s="21"/>
      <c r="D19" s="21"/>
      <c r="E19" s="21"/>
      <c r="F19" s="22"/>
    </row>
    <row r="20" spans="1:6" x14ac:dyDescent="0.25">
      <c r="A20" s="7">
        <v>4</v>
      </c>
      <c r="B20" s="28" t="s">
        <v>20</v>
      </c>
      <c r="C20" s="30" t="s">
        <v>13</v>
      </c>
      <c r="D20" s="32">
        <v>165</v>
      </c>
      <c r="E20" s="32"/>
      <c r="F20" s="32">
        <f>E20*D20</f>
        <v>0</v>
      </c>
    </row>
    <row r="21" spans="1:6" ht="19.5" customHeight="1" x14ac:dyDescent="0.25">
      <c r="A21" s="8" t="s">
        <v>19</v>
      </c>
      <c r="B21" s="29"/>
      <c r="C21" s="31"/>
      <c r="D21" s="33"/>
      <c r="E21" s="33"/>
      <c r="F21" s="33"/>
    </row>
    <row r="22" spans="1:6" x14ac:dyDescent="0.25">
      <c r="A22" s="7">
        <v>5</v>
      </c>
      <c r="B22" s="28" t="s">
        <v>21</v>
      </c>
      <c r="C22" s="30" t="s">
        <v>13</v>
      </c>
      <c r="D22" s="32">
        <v>165</v>
      </c>
      <c r="E22" s="32"/>
      <c r="F22" s="32">
        <f t="shared" ref="F22" si="2">E22*D22</f>
        <v>0</v>
      </c>
    </row>
    <row r="23" spans="1:6" ht="36.75" customHeight="1" x14ac:dyDescent="0.25">
      <c r="A23" s="8" t="s">
        <v>19</v>
      </c>
      <c r="B23" s="29"/>
      <c r="C23" s="31"/>
      <c r="D23" s="33"/>
      <c r="E23" s="33"/>
      <c r="F23" s="33"/>
    </row>
    <row r="24" spans="1:6" x14ac:dyDescent="0.25">
      <c r="A24" s="7">
        <v>6</v>
      </c>
      <c r="B24" s="28" t="s">
        <v>22</v>
      </c>
      <c r="C24" s="30" t="s">
        <v>23</v>
      </c>
      <c r="D24" s="32">
        <v>59.1</v>
      </c>
      <c r="E24" s="32"/>
      <c r="F24" s="32">
        <f t="shared" ref="F24" si="3">E24*D24</f>
        <v>0</v>
      </c>
    </row>
    <row r="25" spans="1:6" ht="29.25" customHeight="1" x14ac:dyDescent="0.25">
      <c r="A25" s="8" t="s">
        <v>19</v>
      </c>
      <c r="B25" s="29"/>
      <c r="C25" s="31"/>
      <c r="D25" s="33"/>
      <c r="E25" s="33"/>
      <c r="F25" s="33"/>
    </row>
    <row r="26" spans="1:6" x14ac:dyDescent="0.25">
      <c r="A26" s="7">
        <v>7</v>
      </c>
      <c r="B26" s="28" t="s">
        <v>24</v>
      </c>
      <c r="C26" s="30" t="s">
        <v>13</v>
      </c>
      <c r="D26" s="32">
        <v>174</v>
      </c>
      <c r="E26" s="32"/>
      <c r="F26" s="32">
        <f t="shared" ref="F26" si="4">E26*D26</f>
        <v>0</v>
      </c>
    </row>
    <row r="27" spans="1:6" ht="18" customHeight="1" x14ac:dyDescent="0.25">
      <c r="A27" s="8" t="s">
        <v>19</v>
      </c>
      <c r="B27" s="29"/>
      <c r="C27" s="31"/>
      <c r="D27" s="33"/>
      <c r="E27" s="33"/>
      <c r="F27" s="33"/>
    </row>
    <row r="28" spans="1:6" x14ac:dyDescent="0.25">
      <c r="A28" s="7">
        <v>8</v>
      </c>
      <c r="B28" s="28" t="s">
        <v>25</v>
      </c>
      <c r="C28" s="30" t="s">
        <v>13</v>
      </c>
      <c r="D28" s="32">
        <v>174</v>
      </c>
      <c r="E28" s="32"/>
      <c r="F28" s="32">
        <f t="shared" ref="F28" si="5">E28*D28</f>
        <v>0</v>
      </c>
    </row>
    <row r="29" spans="1:6" ht="15" customHeight="1" x14ac:dyDescent="0.25">
      <c r="A29" s="8" t="s">
        <v>19</v>
      </c>
      <c r="B29" s="29"/>
      <c r="C29" s="31"/>
      <c r="D29" s="33"/>
      <c r="E29" s="33"/>
      <c r="F29" s="33"/>
    </row>
    <row r="30" spans="1:6" x14ac:dyDescent="0.25">
      <c r="A30" s="7">
        <v>9</v>
      </c>
      <c r="B30" s="28" t="s">
        <v>26</v>
      </c>
      <c r="C30" s="30" t="s">
        <v>13</v>
      </c>
      <c r="D30" s="32">
        <v>174</v>
      </c>
      <c r="E30" s="32"/>
      <c r="F30" s="32">
        <f t="shared" ref="F30" si="6">E30*D30</f>
        <v>0</v>
      </c>
    </row>
    <row r="31" spans="1:6" ht="16.5" customHeight="1" x14ac:dyDescent="0.25">
      <c r="A31" s="8" t="s">
        <v>19</v>
      </c>
      <c r="B31" s="29"/>
      <c r="C31" s="31"/>
      <c r="D31" s="33"/>
      <c r="E31" s="33"/>
      <c r="F31" s="33"/>
    </row>
    <row r="32" spans="1:6" x14ac:dyDescent="0.25">
      <c r="A32" s="7">
        <v>10</v>
      </c>
      <c r="B32" s="28" t="s">
        <v>27</v>
      </c>
      <c r="C32" s="30" t="s">
        <v>13</v>
      </c>
      <c r="D32" s="32">
        <v>174</v>
      </c>
      <c r="E32" s="32"/>
      <c r="F32" s="32">
        <f t="shared" ref="F32" si="7">E32*D32</f>
        <v>0</v>
      </c>
    </row>
    <row r="33" spans="1:6" ht="11.25" customHeight="1" x14ac:dyDescent="0.25">
      <c r="A33" s="8" t="s">
        <v>19</v>
      </c>
      <c r="B33" s="29"/>
      <c r="C33" s="31"/>
      <c r="D33" s="33"/>
      <c r="E33" s="33"/>
      <c r="F33" s="33"/>
    </row>
    <row r="34" spans="1:6" x14ac:dyDescent="0.25">
      <c r="A34" s="7">
        <v>11</v>
      </c>
      <c r="B34" s="28" t="s">
        <v>28</v>
      </c>
      <c r="C34" s="30" t="s">
        <v>15</v>
      </c>
      <c r="D34" s="32">
        <v>21.75</v>
      </c>
      <c r="E34" s="32"/>
      <c r="F34" s="32">
        <f t="shared" ref="F34" si="8">E34*D34</f>
        <v>0</v>
      </c>
    </row>
    <row r="35" spans="1:6" ht="19.5" customHeight="1" x14ac:dyDescent="0.25">
      <c r="A35" s="8" t="s">
        <v>19</v>
      </c>
      <c r="B35" s="29"/>
      <c r="C35" s="31"/>
      <c r="D35" s="33"/>
      <c r="E35" s="33"/>
      <c r="F35" s="33"/>
    </row>
    <row r="36" spans="1:6" x14ac:dyDescent="0.25">
      <c r="A36" s="7">
        <v>12</v>
      </c>
      <c r="B36" s="28" t="s">
        <v>16</v>
      </c>
      <c r="C36" s="30" t="s">
        <v>13</v>
      </c>
      <c r="D36" s="32">
        <v>264</v>
      </c>
      <c r="E36" s="32"/>
      <c r="F36" s="32">
        <f t="shared" ref="F36" si="9">E36*D36</f>
        <v>0</v>
      </c>
    </row>
    <row r="37" spans="1:6" ht="38.25" customHeight="1" x14ac:dyDescent="0.25">
      <c r="A37" s="8" t="s">
        <v>19</v>
      </c>
      <c r="B37" s="29"/>
      <c r="C37" s="31"/>
      <c r="D37" s="33"/>
      <c r="E37" s="33"/>
      <c r="F37" s="33"/>
    </row>
    <row r="38" spans="1:6" x14ac:dyDescent="0.25">
      <c r="A38" s="20" t="s">
        <v>29</v>
      </c>
      <c r="B38" s="21"/>
      <c r="C38" s="21"/>
      <c r="D38" s="21"/>
      <c r="E38" s="22"/>
      <c r="F38" s="13">
        <f>SUM(F20:F37)</f>
        <v>0</v>
      </c>
    </row>
    <row r="39" spans="1:6" x14ac:dyDescent="0.25">
      <c r="A39" s="24" t="s">
        <v>31</v>
      </c>
      <c r="B39" s="24"/>
      <c r="C39" s="24"/>
      <c r="D39" s="24"/>
      <c r="E39" s="24"/>
      <c r="F39" s="14">
        <f>F38+F17</f>
        <v>0</v>
      </c>
    </row>
    <row r="40" spans="1:6" x14ac:dyDescent="0.25">
      <c r="A40" s="25" t="s">
        <v>30</v>
      </c>
      <c r="B40" s="25"/>
      <c r="C40" s="25"/>
      <c r="D40" s="25"/>
      <c r="E40" s="25"/>
      <c r="F40" s="15">
        <f>F39*23%</f>
        <v>0</v>
      </c>
    </row>
    <row r="41" spans="1:6" x14ac:dyDescent="0.25">
      <c r="A41" s="26" t="s">
        <v>32</v>
      </c>
      <c r="B41" s="26"/>
      <c r="C41" s="26"/>
      <c r="D41" s="26"/>
      <c r="E41" s="26"/>
      <c r="F41" s="14">
        <f>F40+F39</f>
        <v>0</v>
      </c>
    </row>
    <row r="45" spans="1:6" x14ac:dyDescent="0.25">
      <c r="D45" s="17" t="s">
        <v>35</v>
      </c>
      <c r="E45" s="17"/>
    </row>
    <row r="46" spans="1:6" x14ac:dyDescent="0.25">
      <c r="D46" s="18" t="s">
        <v>36</v>
      </c>
      <c r="E46" s="19"/>
    </row>
  </sheetData>
  <mergeCells count="80">
    <mergeCell ref="A5:A7"/>
    <mergeCell ref="B5:B7"/>
    <mergeCell ref="C5:C7"/>
    <mergeCell ref="D5:D7"/>
    <mergeCell ref="A9:A10"/>
    <mergeCell ref="B9:F9"/>
    <mergeCell ref="B10:F10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B15:B16"/>
    <mergeCell ref="C15:C16"/>
    <mergeCell ref="D15:D16"/>
    <mergeCell ref="E15:E16"/>
    <mergeCell ref="F15:F16"/>
    <mergeCell ref="A18:E18"/>
    <mergeCell ref="F17:F18"/>
    <mergeCell ref="B19:F19"/>
    <mergeCell ref="B20:B21"/>
    <mergeCell ref="C20:C21"/>
    <mergeCell ref="D20:D21"/>
    <mergeCell ref="E20:E21"/>
    <mergeCell ref="F20:F21"/>
    <mergeCell ref="A17:E17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D36:D37"/>
    <mergeCell ref="E36:E37"/>
    <mergeCell ref="F36:F37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E1:F1"/>
    <mergeCell ref="D45:E45"/>
    <mergeCell ref="D46:E46"/>
    <mergeCell ref="A38:E38"/>
    <mergeCell ref="A3:F3"/>
    <mergeCell ref="A39:E39"/>
    <mergeCell ref="A40:E40"/>
    <mergeCell ref="A41:E41"/>
    <mergeCell ref="A2:F2"/>
    <mergeCell ref="B34:B35"/>
    <mergeCell ref="C34:C35"/>
    <mergeCell ref="D34:D35"/>
    <mergeCell ref="E34:E35"/>
    <mergeCell ref="F34:F35"/>
    <mergeCell ref="B36:B37"/>
    <mergeCell ref="C36:C37"/>
  </mergeCells>
  <printOptions horizontalCentered="1"/>
  <pageMargins left="0.70866141732283472" right="0.70866141732283472" top="0.15748031496062992" bottom="0.1574803149606299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23" sqref="I23"/>
    </sheetView>
  </sheetViews>
  <sheetFormatPr defaultRowHeight="15" x14ac:dyDescent="0.25"/>
  <cols>
    <col min="1" max="1" width="6.28515625" customWidth="1"/>
    <col min="2" max="2" width="27.5703125" customWidth="1"/>
    <col min="3" max="6" width="9.140625" style="1"/>
  </cols>
  <sheetData>
    <row r="1" spans="1:6" x14ac:dyDescent="0.25">
      <c r="D1" s="47" t="s">
        <v>33</v>
      </c>
      <c r="E1" s="47"/>
      <c r="F1" s="47"/>
    </row>
    <row r="2" spans="1:6" x14ac:dyDescent="0.25">
      <c r="A2" s="27" t="s">
        <v>37</v>
      </c>
      <c r="B2" s="27"/>
      <c r="C2" s="27"/>
      <c r="D2" s="27"/>
      <c r="E2" s="27"/>
      <c r="F2" s="27"/>
    </row>
    <row r="3" spans="1:6" x14ac:dyDescent="0.25">
      <c r="A3" s="48" t="s">
        <v>0</v>
      </c>
      <c r="B3" s="48"/>
      <c r="C3" s="48"/>
      <c r="D3" s="48"/>
      <c r="E3" s="48"/>
      <c r="F3" s="48"/>
    </row>
    <row r="5" spans="1:6" x14ac:dyDescent="0.25">
      <c r="A5" s="42" t="s">
        <v>1</v>
      </c>
      <c r="B5" s="42" t="s">
        <v>2</v>
      </c>
      <c r="C5" s="42" t="s">
        <v>3</v>
      </c>
      <c r="D5" s="42" t="s">
        <v>4</v>
      </c>
      <c r="E5" s="10" t="s">
        <v>5</v>
      </c>
      <c r="F5" s="10" t="s">
        <v>7</v>
      </c>
    </row>
    <row r="6" spans="1:6" x14ac:dyDescent="0.25">
      <c r="A6" s="43"/>
      <c r="B6" s="43"/>
      <c r="C6" s="43"/>
      <c r="D6" s="43"/>
      <c r="E6" s="11" t="s">
        <v>6</v>
      </c>
      <c r="F6" s="11" t="s">
        <v>6</v>
      </c>
    </row>
    <row r="7" spans="1:6" x14ac:dyDescent="0.25">
      <c r="A7" s="44"/>
      <c r="B7" s="44"/>
      <c r="C7" s="44"/>
      <c r="D7" s="44"/>
      <c r="E7" s="4"/>
      <c r="F7" s="12" t="s">
        <v>8</v>
      </c>
    </row>
    <row r="8" spans="1:6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x14ac:dyDescent="0.25">
      <c r="A9" s="9">
        <v>1</v>
      </c>
      <c r="B9" s="20"/>
      <c r="C9" s="21"/>
      <c r="D9" s="21"/>
      <c r="E9" s="21"/>
      <c r="F9" s="22"/>
    </row>
    <row r="10" spans="1:6" x14ac:dyDescent="0.25">
      <c r="A10" s="7">
        <v>1</v>
      </c>
      <c r="B10" s="49" t="s">
        <v>38</v>
      </c>
      <c r="C10" s="30" t="s">
        <v>13</v>
      </c>
      <c r="D10" s="50">
        <v>1750</v>
      </c>
      <c r="E10" s="51"/>
      <c r="F10" s="51">
        <f>E10*D10</f>
        <v>0</v>
      </c>
    </row>
    <row r="11" spans="1:6" x14ac:dyDescent="0.25">
      <c r="A11" s="8" t="s">
        <v>11</v>
      </c>
      <c r="B11" s="52"/>
      <c r="C11" s="31"/>
      <c r="D11" s="53"/>
      <c r="E11" s="54"/>
      <c r="F11" s="54"/>
    </row>
    <row r="12" spans="1:6" x14ac:dyDescent="0.25">
      <c r="A12" s="7">
        <v>2</v>
      </c>
      <c r="B12" s="28" t="s">
        <v>39</v>
      </c>
      <c r="C12" s="30" t="s">
        <v>15</v>
      </c>
      <c r="D12" s="50">
        <v>141.25</v>
      </c>
      <c r="E12" s="51"/>
      <c r="F12" s="51">
        <f t="shared" ref="F12:F14" si="0">E12*D12</f>
        <v>0</v>
      </c>
    </row>
    <row r="13" spans="1:6" x14ac:dyDescent="0.25">
      <c r="A13" s="8" t="s">
        <v>11</v>
      </c>
      <c r="B13" s="29"/>
      <c r="C13" s="31"/>
      <c r="D13" s="53"/>
      <c r="E13" s="54"/>
      <c r="F13" s="54"/>
    </row>
    <row r="14" spans="1:6" x14ac:dyDescent="0.25">
      <c r="A14" s="7">
        <v>3</v>
      </c>
      <c r="B14" s="28" t="s">
        <v>16</v>
      </c>
      <c r="C14" s="30" t="s">
        <v>13</v>
      </c>
      <c r="D14" s="50">
        <v>1750</v>
      </c>
      <c r="E14" s="51"/>
      <c r="F14" s="51">
        <f t="shared" si="0"/>
        <v>0</v>
      </c>
    </row>
    <row r="15" spans="1:6" x14ac:dyDescent="0.25">
      <c r="A15" s="8" t="s">
        <v>11</v>
      </c>
      <c r="B15" s="29"/>
      <c r="C15" s="31"/>
      <c r="D15" s="53"/>
      <c r="E15" s="54"/>
      <c r="F15" s="54"/>
    </row>
    <row r="16" spans="1:6" x14ac:dyDescent="0.25">
      <c r="A16" s="7">
        <v>4</v>
      </c>
      <c r="B16" s="28" t="s">
        <v>40</v>
      </c>
      <c r="C16" s="30" t="s">
        <v>13</v>
      </c>
      <c r="D16" s="50">
        <v>700</v>
      </c>
      <c r="E16" s="51"/>
      <c r="F16" s="51">
        <f t="shared" ref="F16" si="1">E16*D16</f>
        <v>0</v>
      </c>
    </row>
    <row r="17" spans="1:6" x14ac:dyDescent="0.25">
      <c r="A17" s="8" t="s">
        <v>11</v>
      </c>
      <c r="B17" s="29"/>
      <c r="C17" s="31"/>
      <c r="D17" s="53"/>
      <c r="E17" s="54"/>
      <c r="F17" s="54"/>
    </row>
    <row r="18" spans="1:6" x14ac:dyDescent="0.25">
      <c r="A18" s="55" t="s">
        <v>41</v>
      </c>
      <c r="B18" s="55"/>
      <c r="C18" s="55"/>
      <c r="D18" s="55"/>
      <c r="E18" s="55"/>
      <c r="F18" s="56">
        <f>SUM(F10:F17)</f>
        <v>0</v>
      </c>
    </row>
    <row r="19" spans="1:6" x14ac:dyDescent="0.25">
      <c r="A19" s="57" t="s">
        <v>30</v>
      </c>
      <c r="B19" s="57"/>
      <c r="C19" s="57"/>
      <c r="D19" s="57"/>
      <c r="E19" s="57"/>
      <c r="F19" s="58">
        <f>F18*23%</f>
        <v>0</v>
      </c>
    </row>
    <row r="20" spans="1:6" x14ac:dyDescent="0.25">
      <c r="A20" s="26" t="s">
        <v>42</v>
      </c>
      <c r="B20" s="59"/>
      <c r="C20" s="59"/>
      <c r="D20" s="59"/>
      <c r="E20" s="59"/>
      <c r="F20" s="60">
        <f>SUM(F18:F19)</f>
        <v>0</v>
      </c>
    </row>
    <row r="26" spans="1:6" x14ac:dyDescent="0.25">
      <c r="D26" s="61" t="s">
        <v>43</v>
      </c>
      <c r="E26" s="61"/>
    </row>
    <row r="27" spans="1:6" x14ac:dyDescent="0.25">
      <c r="D27" s="18" t="s">
        <v>36</v>
      </c>
      <c r="E27" s="18"/>
    </row>
  </sheetData>
  <mergeCells count="33">
    <mergeCell ref="A19:E19"/>
    <mergeCell ref="A20:E20"/>
    <mergeCell ref="D26:E26"/>
    <mergeCell ref="D27:E27"/>
    <mergeCell ref="B16:B17"/>
    <mergeCell ref="C16:C17"/>
    <mergeCell ref="D16:D17"/>
    <mergeCell ref="E16:E17"/>
    <mergeCell ref="F16:F17"/>
    <mergeCell ref="A18:E18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9:F9"/>
    <mergeCell ref="B10:B11"/>
    <mergeCell ref="C10:C11"/>
    <mergeCell ref="D10:D11"/>
    <mergeCell ref="E10:E11"/>
    <mergeCell ref="F10:F11"/>
    <mergeCell ref="D1:F1"/>
    <mergeCell ref="A2:F2"/>
    <mergeCell ref="A3:F3"/>
    <mergeCell ref="A5:A7"/>
    <mergeCell ref="B5:B7"/>
    <mergeCell ref="C5:C7"/>
    <mergeCell ref="D5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I21" sqref="I21"/>
    </sheetView>
  </sheetViews>
  <sheetFormatPr defaultRowHeight="15" x14ac:dyDescent="0.25"/>
  <cols>
    <col min="1" max="1" width="5.85546875" customWidth="1"/>
    <col min="2" max="2" width="32.28515625" customWidth="1"/>
    <col min="3" max="3" width="8.85546875" style="1" customWidth="1"/>
    <col min="4" max="4" width="8.5703125" style="1" customWidth="1"/>
    <col min="5" max="5" width="8.28515625" style="1" customWidth="1"/>
    <col min="6" max="6" width="9.140625" style="1"/>
  </cols>
  <sheetData>
    <row r="1" spans="1:6" x14ac:dyDescent="0.25">
      <c r="E1" s="16" t="s">
        <v>33</v>
      </c>
      <c r="F1" s="16"/>
    </row>
    <row r="2" spans="1:6" x14ac:dyDescent="0.25">
      <c r="A2" s="27" t="s">
        <v>44</v>
      </c>
      <c r="B2" s="27"/>
      <c r="C2" s="27"/>
      <c r="D2" s="27"/>
      <c r="E2" s="27"/>
      <c r="F2" s="27"/>
    </row>
    <row r="3" spans="1:6" x14ac:dyDescent="0.25">
      <c r="A3" s="48" t="s">
        <v>0</v>
      </c>
      <c r="B3" s="48"/>
      <c r="C3" s="48"/>
      <c r="D3" s="48"/>
      <c r="E3" s="48"/>
      <c r="F3" s="48"/>
    </row>
    <row r="5" spans="1:6" x14ac:dyDescent="0.25">
      <c r="A5" s="42" t="s">
        <v>1</v>
      </c>
      <c r="B5" s="42" t="s">
        <v>2</v>
      </c>
      <c r="C5" s="42" t="s">
        <v>3</v>
      </c>
      <c r="D5" s="42" t="s">
        <v>4</v>
      </c>
      <c r="E5" s="10" t="s">
        <v>5</v>
      </c>
      <c r="F5" s="10" t="s">
        <v>7</v>
      </c>
    </row>
    <row r="6" spans="1:6" x14ac:dyDescent="0.25">
      <c r="A6" s="43"/>
      <c r="B6" s="43"/>
      <c r="C6" s="43"/>
      <c r="D6" s="43"/>
      <c r="E6" s="11" t="s">
        <v>6</v>
      </c>
      <c r="F6" s="11" t="s">
        <v>6</v>
      </c>
    </row>
    <row r="7" spans="1:6" x14ac:dyDescent="0.25">
      <c r="A7" s="44"/>
      <c r="B7" s="44"/>
      <c r="C7" s="44"/>
      <c r="D7" s="44"/>
      <c r="E7" s="4"/>
      <c r="F7" s="12" t="s">
        <v>8</v>
      </c>
    </row>
    <row r="8" spans="1:6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x14ac:dyDescent="0.25">
      <c r="A9" s="9">
        <v>1</v>
      </c>
      <c r="B9" s="20"/>
      <c r="C9" s="21"/>
      <c r="D9" s="21"/>
      <c r="E9" s="21"/>
      <c r="F9" s="22"/>
    </row>
    <row r="10" spans="1:6" x14ac:dyDescent="0.25">
      <c r="A10" s="7">
        <v>1</v>
      </c>
      <c r="B10" s="28" t="s">
        <v>38</v>
      </c>
      <c r="C10" s="30" t="s">
        <v>13</v>
      </c>
      <c r="D10" s="30">
        <v>5000</v>
      </c>
      <c r="E10" s="51"/>
      <c r="F10" s="51">
        <f>E10*D10</f>
        <v>0</v>
      </c>
    </row>
    <row r="11" spans="1:6" x14ac:dyDescent="0.25">
      <c r="A11" s="8" t="s">
        <v>11</v>
      </c>
      <c r="B11" s="29"/>
      <c r="C11" s="31"/>
      <c r="D11" s="31"/>
      <c r="E11" s="54"/>
      <c r="F11" s="54"/>
    </row>
    <row r="12" spans="1:6" x14ac:dyDescent="0.25">
      <c r="A12" s="7">
        <v>2</v>
      </c>
      <c r="B12" s="28" t="s">
        <v>45</v>
      </c>
      <c r="C12" s="30" t="s">
        <v>15</v>
      </c>
      <c r="D12" s="30">
        <v>250</v>
      </c>
      <c r="E12" s="51"/>
      <c r="F12" s="51">
        <f t="shared" ref="F12" si="0">E12*D12</f>
        <v>0</v>
      </c>
    </row>
    <row r="13" spans="1:6" x14ac:dyDescent="0.25">
      <c r="A13" s="8" t="s">
        <v>11</v>
      </c>
      <c r="B13" s="29"/>
      <c r="C13" s="31"/>
      <c r="D13" s="31"/>
      <c r="E13" s="54"/>
      <c r="F13" s="54"/>
    </row>
    <row r="14" spans="1:6" x14ac:dyDescent="0.25">
      <c r="A14" s="7">
        <v>3</v>
      </c>
      <c r="B14" s="28" t="s">
        <v>16</v>
      </c>
      <c r="C14" s="30" t="s">
        <v>13</v>
      </c>
      <c r="D14" s="30">
        <v>5000</v>
      </c>
      <c r="E14" s="51"/>
      <c r="F14" s="51">
        <f t="shared" ref="F14" si="1">E14*D14</f>
        <v>0</v>
      </c>
    </row>
    <row r="15" spans="1:6" x14ac:dyDescent="0.25">
      <c r="A15" s="8" t="s">
        <v>11</v>
      </c>
      <c r="B15" s="29"/>
      <c r="C15" s="31"/>
      <c r="D15" s="31"/>
      <c r="E15" s="54"/>
      <c r="F15" s="54"/>
    </row>
    <row r="16" spans="1:6" x14ac:dyDescent="0.25">
      <c r="A16" s="7">
        <v>4</v>
      </c>
      <c r="B16" s="28" t="s">
        <v>40</v>
      </c>
      <c r="C16" s="30" t="s">
        <v>13</v>
      </c>
      <c r="D16" s="30">
        <v>2000</v>
      </c>
      <c r="E16" s="51"/>
      <c r="F16" s="51">
        <f t="shared" ref="F16" si="2">E16*D16</f>
        <v>0</v>
      </c>
    </row>
    <row r="17" spans="1:6" x14ac:dyDescent="0.25">
      <c r="A17" s="8" t="s">
        <v>11</v>
      </c>
      <c r="B17" s="29"/>
      <c r="C17" s="31"/>
      <c r="D17" s="31"/>
      <c r="E17" s="54"/>
      <c r="F17" s="54"/>
    </row>
    <row r="18" spans="1:6" x14ac:dyDescent="0.25">
      <c r="A18" s="20" t="s">
        <v>41</v>
      </c>
      <c r="B18" s="21"/>
      <c r="C18" s="21"/>
      <c r="D18" s="21"/>
      <c r="E18" s="22"/>
      <c r="F18" s="62">
        <f>SUM(F10:F17)</f>
        <v>0</v>
      </c>
    </row>
    <row r="19" spans="1:6" x14ac:dyDescent="0.25">
      <c r="A19" s="57" t="s">
        <v>30</v>
      </c>
      <c r="B19" s="57"/>
      <c r="C19" s="57"/>
      <c r="D19" s="57"/>
      <c r="E19" s="57"/>
      <c r="F19" s="58">
        <f>F18*23%</f>
        <v>0</v>
      </c>
    </row>
    <row r="20" spans="1:6" x14ac:dyDescent="0.25">
      <c r="A20" s="26" t="s">
        <v>42</v>
      </c>
      <c r="B20" s="59"/>
      <c r="C20" s="59"/>
      <c r="D20" s="59"/>
      <c r="E20" s="59"/>
      <c r="F20" s="60">
        <f>SUM(F18:F19)</f>
        <v>0</v>
      </c>
    </row>
    <row r="26" spans="1:6" x14ac:dyDescent="0.25">
      <c r="D26" s="61" t="s">
        <v>43</v>
      </c>
      <c r="E26" s="61"/>
    </row>
    <row r="27" spans="1:6" x14ac:dyDescent="0.25">
      <c r="D27" s="18" t="s">
        <v>36</v>
      </c>
      <c r="E27" s="18"/>
    </row>
  </sheetData>
  <mergeCells count="33">
    <mergeCell ref="A19:E19"/>
    <mergeCell ref="A20:E20"/>
    <mergeCell ref="D26:E26"/>
    <mergeCell ref="D27:E27"/>
    <mergeCell ref="B16:B17"/>
    <mergeCell ref="C16:C17"/>
    <mergeCell ref="D16:D17"/>
    <mergeCell ref="E16:E17"/>
    <mergeCell ref="F16:F17"/>
    <mergeCell ref="A18:E18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9:F9"/>
    <mergeCell ref="B10:B11"/>
    <mergeCell ref="C10:C11"/>
    <mergeCell ref="D10:D11"/>
    <mergeCell ref="E10:E11"/>
    <mergeCell ref="F10:F11"/>
    <mergeCell ref="E1:F1"/>
    <mergeCell ref="A2:F2"/>
    <mergeCell ref="A3:F3"/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1084L</vt:lpstr>
      <vt:lpstr>1087L</vt:lpstr>
      <vt:lpstr>1089L</vt:lpstr>
      <vt:lpstr>'1084L'!Obszar_wydruku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2018-05-15T11:46:06Z</dcterms:modified>
</cp:coreProperties>
</file>